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H25" s="1"/>
  <c r="G26"/>
  <c r="G27"/>
  <c r="H27" s="1"/>
  <c r="G28"/>
  <c r="G29"/>
  <c r="H29" s="1"/>
  <c r="G30"/>
  <c r="G31"/>
  <c r="H31" s="1"/>
  <c r="G32"/>
  <c r="G33"/>
  <c r="H33" s="1"/>
  <c r="G34"/>
  <c r="G35"/>
  <c r="H35" s="1"/>
  <c r="G36"/>
  <c r="G37"/>
  <c r="H37" s="1"/>
  <c r="G38"/>
  <c r="G39"/>
  <c r="H39" s="1"/>
  <c r="G40"/>
  <c r="G41"/>
  <c r="H41" s="1"/>
  <c r="G42"/>
  <c r="H21"/>
  <c r="H26"/>
  <c r="H28"/>
  <c r="H30"/>
  <c r="H32"/>
  <c r="H34"/>
  <c r="H36"/>
  <c r="H38"/>
  <c r="H40"/>
  <c r="G19"/>
  <c r="G20"/>
  <c r="F19"/>
  <c r="F20"/>
  <c r="E19"/>
  <c r="E20"/>
  <c r="H42" l="1"/>
  <c r="H23"/>
  <c r="H19"/>
  <c r="H20"/>
</calcChain>
</file>

<file path=xl/sharedStrings.xml><?xml version="1.0" encoding="utf-8"?>
<sst xmlns="http://schemas.openxmlformats.org/spreadsheetml/2006/main" count="60" uniqueCount="33">
  <si>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</si>
  <si>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</si>
  <si>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</si>
  <si>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</si>
  <si>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</si>
  <si>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</si>
  <si>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</si>
  <si>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</si>
  <si>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</si>
  <si>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</si>
  <si>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</si>
  <si>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</si>
  <si>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</si>
  <si>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</si>
  <si>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</si>
  <si>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</si>
  <si>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Pokaz Mini</t>
  </si>
  <si>
    <t>Jan Śliwa</t>
  </si>
  <si>
    <t>10:05.22</t>
  </si>
  <si>
    <t>Nikodem Truchel</t>
  </si>
  <si>
    <t>10:34.12</t>
  </si>
  <si>
    <t>Tymon Łącki</t>
  </si>
  <si>
    <t>13:37.45</t>
  </si>
  <si>
    <t>Tobiasz Jóźwiak</t>
  </si>
  <si>
    <t>10:47.52</t>
  </si>
  <si>
    <t>11:47.68</t>
  </si>
  <si>
    <t>10:34.49</t>
  </si>
  <si>
    <t>12:37.79</t>
  </si>
  <si>
    <t>10:15.79</t>
  </si>
  <si>
    <t>11:55.22</t>
  </si>
  <si>
    <t>12:18.88</t>
  </si>
  <si>
    <t>11:06.44</t>
  </si>
  <si>
    <t>11:39.76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</si>
</sst>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 headerRowDxfId="0" headerRowBorderDxfId="1">
  <autoFilter ref="A2:H42"/>
  <sortState ref="A2:H41">
    <sortCondition descending="1" ref="H1:H41"/>
  </sortState>
  <tableColumns count="8">
    <tableColumn id="1" name="Poz." dataDxfId="9"/>
    <tableColumn id="2" name="Nr" dataDxfId="8">
      <calculatedColumnFormula>RACE1!B3</calculatedColumnFormula>
    </tableColumn>
    <tableColumn id="3" name="Chip" dataDxfId="7">
      <calculatedColumnFormula>RACE1!C3</calculatedColumnFormula>
    </tableColumn>
    <tableColumn id="4" name="Zawodnik" dataDxfId="6">
      <calculatedColumnFormula>RACE1!D3</calculatedColumnFormula>
    </tableColumn>
    <tableColumn id="5" name="Race 1" dataDxfId="5">
      <calculatedColumnFormula>IFERROR(VLOOKUP($C3,RACE1!$C$3:$H$42,6,),0)</calculatedColumnFormula>
    </tableColumn>
    <tableColumn id="6" name="Race 2" dataDxfId="4">
      <calculatedColumnFormula>IFERROR(VLOOKUP($C3,RACE2!$C$3:$H$42,6,),0)</calculatedColumnFormula>
    </tableColumn>
    <tableColumn id="7" name="Race 3" dataDxfId="3">
      <calculatedColumnFormula>IFERROR(VLOOKUP($C3,RACE3!$C$3:$H$42,6,),0)</calculatedColumnFormula>
    </tableColumn>
    <tableColumn id="8" name="Suma" dataDxfId="2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6" sqref="A1:H6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110</v>
      </c>
      <c r="C3" s="6">
        <f>RACE1!C3</f>
        <v>6</v>
      </c>
      <c r="D3" s="6" t="str">
        <f>RACE1!D3</f>
        <v>Jan Śliwa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86</v>
      </c>
      <c r="C4" s="6">
        <f>RACE1!C4</f>
        <v>2</v>
      </c>
      <c r="D4" s="6" t="str">
        <f>RACE1!D4</f>
        <v>Nikodem Truchel</v>
      </c>
      <c r="E4" s="5">
        <f>IFERROR(VLOOKUP($C4,RACE1!$C$3:$H$42,6,),0)</f>
        <v>22</v>
      </c>
      <c r="F4" s="5">
        <f>IFERROR(VLOOKUP($C4,RACE2!$C$3:$H$42,6,),0)</f>
        <v>18</v>
      </c>
      <c r="G4" s="5">
        <f>IFERROR(VLOOKUP($C4,RACE3!$C$3:$H$42,6,),0)</f>
        <v>22</v>
      </c>
      <c r="H4" s="2">
        <f t="shared" si="0"/>
        <v>62</v>
      </c>
    </row>
    <row r="5" spans="1:8">
      <c r="A5" s="2">
        <v>3</v>
      </c>
      <c r="B5" s="6">
        <f>RACE1!B5</f>
        <v>96</v>
      </c>
      <c r="C5" s="6">
        <f>RACE1!C5</f>
        <v>19</v>
      </c>
      <c r="D5" s="6" t="str">
        <f>RACE1!D5</f>
        <v>Tymon Łącki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>
      <c r="A6" s="1">
        <v>4</v>
      </c>
      <c r="B6" s="6">
        <f>RACE1!B6</f>
        <v>67</v>
      </c>
      <c r="C6" s="6">
        <f>RACE1!C6</f>
        <v>15</v>
      </c>
      <c r="D6" s="6" t="str">
        <f>RACE1!D6</f>
        <v>Tobiasz Jóźwiak</v>
      </c>
      <c r="E6" s="5">
        <f>IFERROR(VLOOKUP($C6,RACE1!$C$3:$H$42,6,),0)</f>
        <v>18</v>
      </c>
      <c r="F6" s="5">
        <f>IFERROR(VLOOKUP($C6,RACE2!$C$3:$H$42,6,),0)</f>
        <v>22</v>
      </c>
      <c r="G6" s="5">
        <f>IFERROR(VLOOKUP($C6,RACE3!$C$3:$H$42,6,),0)</f>
        <v>18</v>
      </c>
      <c r="H6" s="2">
        <f t="shared" si="0"/>
        <v>58</v>
      </c>
    </row>
    <row r="7" spans="1:8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C10" sqref="C10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110</v>
      </c>
      <c r="C3" s="2">
        <v>6</v>
      </c>
      <c r="D3" s="2" t="s">
        <v>17</v>
      </c>
      <c r="E3" s="2"/>
      <c r="F3" s="2">
        <v>4</v>
      </c>
      <c r="G3" s="2" t="s">
        <v>18</v>
      </c>
      <c r="H3" s="2">
        <v>25</v>
      </c>
    </row>
    <row r="4" spans="1:8">
      <c r="A4" s="1">
        <v>2</v>
      </c>
      <c r="B4" s="2">
        <v>86</v>
      </c>
      <c r="C4" s="2">
        <v>2</v>
      </c>
      <c r="D4" s="2" t="s">
        <v>19</v>
      </c>
      <c r="E4" s="2"/>
      <c r="F4" s="2">
        <v>4</v>
      </c>
      <c r="G4" s="2" t="s">
        <v>20</v>
      </c>
      <c r="H4" s="2">
        <v>22</v>
      </c>
    </row>
    <row r="5" spans="1:8">
      <c r="A5" s="1">
        <v>3</v>
      </c>
      <c r="B5" s="2">
        <v>96</v>
      </c>
      <c r="C5" s="2">
        <v>19</v>
      </c>
      <c r="D5" s="2" t="s">
        <v>21</v>
      </c>
      <c r="E5" s="2"/>
      <c r="F5" s="2">
        <v>4</v>
      </c>
      <c r="G5" s="2" t="s">
        <v>22</v>
      </c>
      <c r="H5" s="2">
        <v>20</v>
      </c>
    </row>
    <row r="6" spans="1:8">
      <c r="A6" s="1">
        <v>4</v>
      </c>
      <c r="B6" s="2">
        <v>67</v>
      </c>
      <c r="C6" s="2">
        <v>15</v>
      </c>
      <c r="D6" s="2" t="s">
        <v>23</v>
      </c>
      <c r="E6" s="2"/>
      <c r="F6" s="2">
        <v>3</v>
      </c>
      <c r="G6" s="2" t="s">
        <v>24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7" sqref="K7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110</v>
      </c>
      <c r="C3" s="2">
        <v>6</v>
      </c>
      <c r="D3" s="2" t="s">
        <v>17</v>
      </c>
      <c r="E3" s="2"/>
      <c r="F3" s="2">
        <v>5</v>
      </c>
      <c r="G3" s="2" t="s">
        <v>25</v>
      </c>
      <c r="H3" s="2">
        <v>25</v>
      </c>
    </row>
    <row r="4" spans="1:8">
      <c r="A4" s="1">
        <v>2</v>
      </c>
      <c r="B4" s="2">
        <v>67</v>
      </c>
      <c r="C4" s="2">
        <v>15</v>
      </c>
      <c r="D4" s="2" t="s">
        <v>23</v>
      </c>
      <c r="E4" s="2"/>
      <c r="F4" s="2">
        <v>4</v>
      </c>
      <c r="G4" s="2" t="s">
        <v>26</v>
      </c>
      <c r="H4" s="2">
        <v>22</v>
      </c>
    </row>
    <row r="5" spans="1:8">
      <c r="A5" s="1">
        <v>3</v>
      </c>
      <c r="B5" s="2">
        <v>96</v>
      </c>
      <c r="C5" s="2">
        <v>19</v>
      </c>
      <c r="D5" s="2" t="s">
        <v>21</v>
      </c>
      <c r="E5" s="2"/>
      <c r="F5" s="2">
        <v>4</v>
      </c>
      <c r="G5" s="2" t="s">
        <v>27</v>
      </c>
      <c r="H5" s="2">
        <v>20</v>
      </c>
    </row>
    <row r="6" spans="1:8">
      <c r="A6" s="1">
        <v>4</v>
      </c>
      <c r="B6" s="2">
        <v>86</v>
      </c>
      <c r="C6" s="2">
        <v>2</v>
      </c>
      <c r="D6" s="2" t="s">
        <v>19</v>
      </c>
      <c r="E6" s="2"/>
      <c r="F6" s="2">
        <v>3</v>
      </c>
      <c r="G6" s="2" t="s">
        <v>28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11" sqref="E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110</v>
      </c>
      <c r="C3" s="2">
        <v>6</v>
      </c>
      <c r="D3" s="2" t="s">
        <v>17</v>
      </c>
      <c r="E3" s="2"/>
      <c r="F3" s="2">
        <v>5</v>
      </c>
      <c r="G3" s="2" t="s">
        <v>29</v>
      </c>
      <c r="H3" s="2">
        <v>25</v>
      </c>
    </row>
    <row r="4" spans="1:8">
      <c r="A4" s="1">
        <v>2</v>
      </c>
      <c r="B4" s="2">
        <v>86</v>
      </c>
      <c r="C4" s="2">
        <v>2</v>
      </c>
      <c r="D4" s="2" t="s">
        <v>19</v>
      </c>
      <c r="E4" s="2"/>
      <c r="F4" s="2">
        <v>5</v>
      </c>
      <c r="G4" s="2" t="s">
        <v>30</v>
      </c>
      <c r="H4" s="2">
        <v>22</v>
      </c>
    </row>
    <row r="5" spans="1:8">
      <c r="A5" s="1">
        <v>3</v>
      </c>
      <c r="B5" s="2">
        <v>96</v>
      </c>
      <c r="C5" s="2">
        <v>19</v>
      </c>
      <c r="D5" s="2" t="s">
        <v>21</v>
      </c>
      <c r="E5" s="2"/>
      <c r="F5" s="2">
        <v>4</v>
      </c>
      <c r="G5" s="2" t="s">
        <v>31</v>
      </c>
      <c r="H5" s="2">
        <v>20</v>
      </c>
    </row>
    <row r="6" spans="1:8">
      <c r="A6" s="1">
        <v>4</v>
      </c>
      <c r="B6" s="2">
        <v>67</v>
      </c>
      <c r="C6" s="2">
        <v>15</v>
      </c>
      <c r="D6" s="2" t="s">
        <v>23</v>
      </c>
      <c r="E6" s="2"/>
      <c r="F6" s="2">
        <v>2</v>
      </c>
      <c r="G6" s="2" t="s">
        <v>32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2026-07-12T13:40:33Z</cp:lastPrinted>
  <dcterms:created xsi:type="dcterms:W3CDTF">2021-04-11T09:28:18Z</dcterms:created>
  <dcterms:modified xsi:type="dcterms:W3CDTF">2026-07-12T13:40:42Z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