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1"/>
  <c r="C4"/>
  <c r="D4"/>
  <c r="B6"/>
  <c r="C6"/>
  <c r="F6" s="1"/>
  <c r="D6"/>
  <c r="B7"/>
  <c r="C7"/>
  <c r="D7"/>
  <c r="B8"/>
  <c r="C8"/>
  <c r="F8" s="1"/>
  <c r="D8"/>
  <c r="B9"/>
  <c r="C9"/>
  <c r="D9"/>
  <c r="B10"/>
  <c r="C10"/>
  <c r="F10" s="1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5"/>
  <c r="C5"/>
  <c r="E5" s="1"/>
  <c r="D5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F5"/>
  <c r="E4"/>
  <c r="F4"/>
  <c r="G4"/>
  <c r="E6"/>
  <c r="G6"/>
  <c r="E7"/>
  <c r="F7"/>
  <c r="G7"/>
  <c r="E8"/>
  <c r="G8"/>
  <c r="E9"/>
  <c r="F9"/>
  <c r="G9"/>
  <c r="E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F3"/>
  <c r="G5" l="1"/>
  <c r="G3"/>
  <c r="H3" s="1"/>
  <c r="H5"/>
  <c r="H18"/>
  <c r="H16"/>
  <c r="H14"/>
  <c r="H12"/>
  <c r="H10"/>
  <c r="H8"/>
  <c r="H6"/>
  <c r="H17"/>
  <c r="H15"/>
  <c r="H13"/>
  <c r="H11"/>
  <c r="H9"/>
  <c r="H7"/>
  <c r="H4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6"/>
  <c r="H28"/>
  <c r="H30"/>
  <c r="H32"/>
  <c r="H34"/>
  <c r="H36"/>
  <c r="H38"/>
  <c r="H41"/>
  <c r="H42"/>
  <c r="G19"/>
  <c r="G20"/>
  <c r="F19"/>
  <c r="F20"/>
  <c r="E19"/>
  <c r="E20"/>
  <c r="H39" l="1"/>
  <c r="H37"/>
  <c r="H35"/>
  <c r="H33"/>
  <c r="H31"/>
  <c r="H29"/>
  <c r="H27"/>
  <c r="H25"/>
  <c r="H23"/>
  <c r="H40"/>
  <c r="H19"/>
  <c r="H20"/>
</calcChain>
</file>

<file path=xl/sharedStrings.xml><?xml version="1.0" encoding="utf-8"?>
<sst xmlns="http://schemas.openxmlformats.org/spreadsheetml/2006/main" count="84" uniqueCount="42">
  <si>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</si>
  <si>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</si>
  <si>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</si>
  <si>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</si>
  <si>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</si>
  <si>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</si>
  <si>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</si>
  <si>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</si>
  <si>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</si>
  <si>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</si>
  <si>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</si>
  <si>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</si>
  <si>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</si>
  <si>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</si>
  <si>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</si>
  <si>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</si>
  <si>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Robert Langner</t>
  </si>
  <si>
    <t>nz</t>
  </si>
  <si>
    <t>15:14.18</t>
  </si>
  <si>
    <t>Leon Bauerek</t>
  </si>
  <si>
    <t>15:25.11</t>
  </si>
  <si>
    <t>Nina Brańczyk</t>
  </si>
  <si>
    <t>15:31.35</t>
  </si>
  <si>
    <t>Alan Pabiasz</t>
  </si>
  <si>
    <t>16:17.01</t>
  </si>
  <si>
    <t>Sebastian Czyrnia</t>
  </si>
  <si>
    <t>15:46.46</t>
  </si>
  <si>
    <t>Jakub Kapusta</t>
  </si>
  <si>
    <t>13:19.25</t>
  </si>
  <si>
    <t>Igor Zarowiak</t>
  </si>
  <si>
    <t>15:56.24</t>
  </si>
  <si>
    <t>Wiktor Piecuch</t>
  </si>
  <si>
    <t>17:49.66</t>
  </si>
  <si>
    <t>15:45.63</t>
  </si>
  <si>
    <t>15:58.24</t>
  </si>
  <si>
    <t>15:22.14</t>
  </si>
  <si>
    <t>15:20.92</t>
  </si>
  <si>
    <t>15:57.68</t>
  </si>
  <si>
    <t>16:03.69</t>
  </si>
  <si>
    <t>15:27.97</t>
  </si>
  <si>
    <t>14:23.95</t>
  </si>
  <si>
    <t>GENERALKA MAXI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</si>
</sst>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0" sqref="A1:H10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41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44</v>
      </c>
      <c r="C3" s="9">
        <f>RACE1!C3</f>
        <v>44</v>
      </c>
      <c r="D3" s="9" t="str">
        <f>RACE1!D3</f>
        <v>Robert Langner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0</v>
      </c>
      <c r="H3" s="3">
        <f>SUM(E3:G3)</f>
        <v>50</v>
      </c>
    </row>
    <row r="4" spans="1:8">
      <c r="A4" s="3">
        <v>3</v>
      </c>
      <c r="B4" s="9">
        <f>RACE1!B5</f>
        <v>58</v>
      </c>
      <c r="C4" s="9">
        <f>RACE1!C5</f>
        <v>58</v>
      </c>
      <c r="D4" s="9" t="str">
        <f>RACE1!D5</f>
        <v>Nina Brańczyk</v>
      </c>
      <c r="E4" s="8">
        <f>IFERROR(VLOOKUP($C4,RACE1!$C$3:$H$42,6,),0)</f>
        <v>20</v>
      </c>
      <c r="F4" s="8">
        <f>IFERROR(VLOOKUP($C4,RACE2!$C$3:$H$42,6,),0)</f>
        <v>22</v>
      </c>
      <c r="G4" s="8">
        <f>IFERROR(VLOOKUP($C4,RACE3!$C$3:$H$42,6,),0)</f>
        <v>0</v>
      </c>
      <c r="H4" s="3">
        <f>SUM(E4:G4)</f>
        <v>42</v>
      </c>
    </row>
    <row r="5" spans="1:8">
      <c r="A5" s="3">
        <v>2</v>
      </c>
      <c r="B5" s="9">
        <f>RACE1!B4</f>
        <v>9</v>
      </c>
      <c r="C5" s="9">
        <f>RACE1!C4</f>
        <v>9</v>
      </c>
      <c r="D5" s="9" t="str">
        <f>RACE1!D4</f>
        <v>Leon Bauerek</v>
      </c>
      <c r="E5" s="8">
        <f>IFERROR(VLOOKUP($C5,RACE1!$C$3:$H$42,6,),0)</f>
        <v>22</v>
      </c>
      <c r="F5" s="8">
        <f>IFERROR(VLOOKUP($C5,RACE2!$C$3:$H$42,6,),0)</f>
        <v>20</v>
      </c>
      <c r="G5" s="8">
        <f>IFERROR(VLOOKUP($C5,RACE3!$C$3:$H$42,6,),0)</f>
        <v>0</v>
      </c>
      <c r="H5" s="3">
        <f>SUM(E5:G5)</f>
        <v>42</v>
      </c>
    </row>
    <row r="6" spans="1:8">
      <c r="A6" s="1">
        <v>4</v>
      </c>
      <c r="B6" s="9">
        <f>RACE1!B6</f>
        <v>8</v>
      </c>
      <c r="C6" s="9">
        <f>RACE1!C6</f>
        <v>8</v>
      </c>
      <c r="D6" s="9" t="str">
        <f>RACE1!D6</f>
        <v>Alan Pabiasz</v>
      </c>
      <c r="E6" s="8">
        <f>IFERROR(VLOOKUP($C6,RACE1!$C$3:$H$42,6,),0)</f>
        <v>18</v>
      </c>
      <c r="F6" s="8">
        <f>IFERROR(VLOOKUP($C6,RACE2!$C$3:$H$42,6,),0)</f>
        <v>18</v>
      </c>
      <c r="G6" s="8">
        <f>IFERROR(VLOOKUP($C6,RACE3!$C$3:$H$42,6,),0)</f>
        <v>0</v>
      </c>
      <c r="H6" s="3">
        <f>SUM(E6:G6)</f>
        <v>36</v>
      </c>
    </row>
    <row r="7" spans="1:8">
      <c r="A7" s="1">
        <v>5</v>
      </c>
      <c r="B7" s="9">
        <f>RACE1!B7</f>
        <v>45</v>
      </c>
      <c r="C7" s="9">
        <f>RACE1!C7</f>
        <v>45</v>
      </c>
      <c r="D7" s="9" t="str">
        <f>RACE1!D7</f>
        <v>Sebastian Czyrnia</v>
      </c>
      <c r="E7" s="8">
        <f>IFERROR(VLOOKUP($C7,RACE1!$C$3:$H$42,6,),0)</f>
        <v>16</v>
      </c>
      <c r="F7" s="8">
        <f>IFERROR(VLOOKUP($C7,RACE2!$C$3:$H$42,6,),0)</f>
        <v>16</v>
      </c>
      <c r="G7" s="8">
        <f>IFERROR(VLOOKUP($C7,RACE3!$C$3:$H$42,6,),0)</f>
        <v>0</v>
      </c>
      <c r="H7" s="3">
        <f>SUM(E7:G7)</f>
        <v>32</v>
      </c>
    </row>
    <row r="8" spans="1:8">
      <c r="A8" s="3">
        <v>6</v>
      </c>
      <c r="B8" s="9">
        <f>RACE1!B8</f>
        <v>23</v>
      </c>
      <c r="C8" s="9">
        <f>RACE1!C8</f>
        <v>23</v>
      </c>
      <c r="D8" s="9" t="str">
        <f>RACE1!D8</f>
        <v>Jakub Kapusta</v>
      </c>
      <c r="E8" s="8">
        <f>IFERROR(VLOOKUP($C8,RACE1!$C$3:$H$42,6,),0)</f>
        <v>15</v>
      </c>
      <c r="F8" s="8">
        <f>IFERROR(VLOOKUP($C8,RACE2!$C$3:$H$42,6,),0)</f>
        <v>15</v>
      </c>
      <c r="G8" s="8">
        <f>IFERROR(VLOOKUP($C8,RACE3!$C$3:$H$42,6,),0)</f>
        <v>0</v>
      </c>
      <c r="H8" s="3">
        <f>SUM(E8:G8)</f>
        <v>30</v>
      </c>
    </row>
    <row r="9" spans="1:8">
      <c r="A9" s="3">
        <v>7</v>
      </c>
      <c r="B9" s="9">
        <f>RACE1!B9</f>
        <v>42</v>
      </c>
      <c r="C9" s="9">
        <f>RACE1!C9</f>
        <v>42</v>
      </c>
      <c r="D9" s="9" t="str">
        <f>RACE1!D9</f>
        <v>Igor Zarowiak</v>
      </c>
      <c r="E9" s="8">
        <f>IFERROR(VLOOKUP($C9,RACE1!$C$3:$H$42,6,),0)</f>
        <v>14</v>
      </c>
      <c r="F9" s="8">
        <f>IFERROR(VLOOKUP($C9,RACE2!$C$3:$H$42,6,),0)</f>
        <v>14</v>
      </c>
      <c r="G9" s="8">
        <f>IFERROR(VLOOKUP($C9,RACE3!$C$3:$H$42,6,),0)</f>
        <v>0</v>
      </c>
      <c r="H9" s="3">
        <f>SUM(E9:G9)</f>
        <v>28</v>
      </c>
    </row>
    <row r="10" spans="1:8">
      <c r="A10" s="3">
        <v>8</v>
      </c>
      <c r="B10" s="9">
        <f>RACE1!B10</f>
        <v>27</v>
      </c>
      <c r="C10" s="9">
        <f>RACE1!C10</f>
        <v>27</v>
      </c>
      <c r="D10" s="9" t="str">
        <f>RACE1!D10</f>
        <v>Wiktor Piecuch</v>
      </c>
      <c r="E10" s="8">
        <f>IFERROR(VLOOKUP($C10,RACE1!$C$3:$H$42,6,),0)</f>
        <v>13</v>
      </c>
      <c r="F10" s="8">
        <f>IFERROR(VLOOKUP($C10,RACE2!$C$3:$H$42,6,),0)</f>
        <v>13</v>
      </c>
      <c r="G10" s="8">
        <f>IFERROR(VLOOKUP($C10,RACE3!$C$3:$H$42,6,),0)</f>
        <v>0</v>
      </c>
      <c r="H10" s="3">
        <f>SUM(E10:G10)</f>
        <v>26</v>
      </c>
    </row>
    <row r="11" spans="1:8">
      <c r="A11" s="3">
        <v>9</v>
      </c>
      <c r="B11" s="9">
        <f>RACE1!B11</f>
        <v>0</v>
      </c>
      <c r="C11" s="9">
        <f>RACE1!C11</f>
        <v>0</v>
      </c>
      <c r="D11" s="9">
        <f>RACE1!D11</f>
        <v>0</v>
      </c>
      <c r="E11" s="8">
        <f>IFERROR(VLOOKUP($C11,RACE1!$C$3:$H$42,6,),0)</f>
        <v>0</v>
      </c>
      <c r="F11" s="8">
        <f>IFERROR(VLOOKUP($C11,RACE2!$C$3:$H$42,6,),0)</f>
        <v>0</v>
      </c>
      <c r="G11" s="8">
        <f>IFERROR(VLOOKUP($C11,RACE3!$C$3:$H$42,6,),0)</f>
        <v>0</v>
      </c>
      <c r="H11" s="3">
        <f>SUM(E11:G11)</f>
        <v>0</v>
      </c>
    </row>
    <row r="12" spans="1:8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>SUM(E12:G12)</f>
        <v>0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>SUM(E13:G13)</f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>SUM(E14:G14)</f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>SUM(E15:G15)</f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>SUM(E16:G16)</f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>SUM(E17:G17)</f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>SUM(E18:G18)</f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>SUM(E19:G19)</f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>SUM(E20:G20)</f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>SUM(E21:G21)</f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>SUM(E22:G22)</f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>SUM(E23:G23)</f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>SUM(E24:G24)</f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>SUM(E25:G25)</f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>SUM(E26:G26)</f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>SUM(E27:G27)</f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>SUM(E28:G28)</f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>SUM(E29:G29)</f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>SUM(E30:G30)</f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>SUM(E31:G31)</f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>SUM(E32:G32)</f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>SUM(E33:G33)</f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>SUM(E34:G34)</f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>SUM(E35:G35)</f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>SUM(E36:G36)</f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>SUM(E37:G37)</f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>SUM(E38:G38)</f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>SUM(E39:G39)</f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>SUM(E40:G40)</f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>SUM(E41:G41)</f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C14" sqref="C14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1">
        <v>44</v>
      </c>
      <c r="C3" s="1">
        <v>44</v>
      </c>
      <c r="D3" s="1" t="s">
        <v>16</v>
      </c>
      <c r="E3" s="1" t="s">
        <v>17</v>
      </c>
      <c r="F3" s="1">
        <v>14</v>
      </c>
      <c r="G3" s="1" t="s">
        <v>18</v>
      </c>
      <c r="H3" s="3">
        <v>25</v>
      </c>
    </row>
    <row r="4" spans="1:8">
      <c r="A4" s="1">
        <v>2</v>
      </c>
      <c r="B4" s="1">
        <v>9</v>
      </c>
      <c r="C4" s="1">
        <v>9</v>
      </c>
      <c r="D4" s="1" t="s">
        <v>19</v>
      </c>
      <c r="E4" s="1" t="s">
        <v>17</v>
      </c>
      <c r="F4" s="1">
        <v>13</v>
      </c>
      <c r="G4" s="1" t="s">
        <v>20</v>
      </c>
      <c r="H4" s="3">
        <v>22</v>
      </c>
    </row>
    <row r="5" spans="1:8">
      <c r="A5" s="1">
        <v>3</v>
      </c>
      <c r="B5" s="1">
        <v>58</v>
      </c>
      <c r="C5" s="1">
        <v>58</v>
      </c>
      <c r="D5" s="1" t="s">
        <v>21</v>
      </c>
      <c r="E5" s="1" t="s">
        <v>17</v>
      </c>
      <c r="F5" s="1">
        <v>13</v>
      </c>
      <c r="G5" s="1" t="s">
        <v>22</v>
      </c>
      <c r="H5" s="3">
        <v>20</v>
      </c>
    </row>
    <row r="6" spans="1:8">
      <c r="A6" s="1">
        <v>4</v>
      </c>
      <c r="B6" s="1">
        <v>8</v>
      </c>
      <c r="C6" s="1">
        <v>8</v>
      </c>
      <c r="D6" s="1" t="s">
        <v>23</v>
      </c>
      <c r="E6" s="1" t="s">
        <v>17</v>
      </c>
      <c r="F6" s="1">
        <v>12</v>
      </c>
      <c r="G6" s="1" t="s">
        <v>24</v>
      </c>
      <c r="H6" s="3">
        <v>18</v>
      </c>
    </row>
    <row r="7" spans="1:8">
      <c r="A7" s="1">
        <v>5</v>
      </c>
      <c r="B7" s="1">
        <v>45</v>
      </c>
      <c r="C7" s="1">
        <v>45</v>
      </c>
      <c r="D7" s="1" t="s">
        <v>25</v>
      </c>
      <c r="E7" s="1" t="s">
        <v>17</v>
      </c>
      <c r="F7" s="1">
        <v>11</v>
      </c>
      <c r="G7" s="1" t="s">
        <v>26</v>
      </c>
      <c r="H7" s="3">
        <v>16</v>
      </c>
    </row>
    <row r="8" spans="1:8">
      <c r="A8" s="1">
        <v>6</v>
      </c>
      <c r="B8" s="1">
        <v>23</v>
      </c>
      <c r="C8" s="1">
        <v>23</v>
      </c>
      <c r="D8" s="1" t="s">
        <v>27</v>
      </c>
      <c r="E8" s="1" t="s">
        <v>17</v>
      </c>
      <c r="F8" s="1">
        <v>9</v>
      </c>
      <c r="G8" s="1" t="s">
        <v>28</v>
      </c>
      <c r="H8" s="3">
        <v>15</v>
      </c>
    </row>
    <row r="9" spans="1:8">
      <c r="A9" s="1">
        <v>7</v>
      </c>
      <c r="B9" s="1">
        <v>42</v>
      </c>
      <c r="C9" s="1">
        <v>42</v>
      </c>
      <c r="D9" s="1" t="s">
        <v>29</v>
      </c>
      <c r="E9" s="1" t="s">
        <v>17</v>
      </c>
      <c r="F9" s="1">
        <v>8</v>
      </c>
      <c r="G9" s="1" t="s">
        <v>30</v>
      </c>
      <c r="H9" s="3">
        <v>14</v>
      </c>
    </row>
    <row r="10" spans="1:8">
      <c r="A10" s="1">
        <v>8</v>
      </c>
      <c r="B10" s="1">
        <v>27</v>
      </c>
      <c r="C10" s="1">
        <v>27</v>
      </c>
      <c r="D10" s="1" t="s">
        <v>31</v>
      </c>
      <c r="E10" s="1" t="s">
        <v>17</v>
      </c>
      <c r="F10" s="1">
        <v>5</v>
      </c>
      <c r="G10" s="1" t="s">
        <v>32</v>
      </c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10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">
        <v>44</v>
      </c>
      <c r="C3" s="1">
        <v>44</v>
      </c>
      <c r="D3" s="1" t="s">
        <v>16</v>
      </c>
      <c r="E3" s="1" t="s">
        <v>17</v>
      </c>
      <c r="F3" s="1">
        <v>15</v>
      </c>
      <c r="G3" s="1" t="s">
        <v>33</v>
      </c>
      <c r="H3" s="3">
        <v>25</v>
      </c>
    </row>
    <row r="4" spans="1:8">
      <c r="A4" s="1">
        <v>2</v>
      </c>
      <c r="B4" s="1">
        <v>58</v>
      </c>
      <c r="C4" s="1">
        <v>58</v>
      </c>
      <c r="D4" s="1" t="s">
        <v>21</v>
      </c>
      <c r="E4" s="1" t="s">
        <v>17</v>
      </c>
      <c r="F4" s="1">
        <v>14</v>
      </c>
      <c r="G4" s="1" t="s">
        <v>34</v>
      </c>
      <c r="H4" s="3">
        <v>22</v>
      </c>
    </row>
    <row r="5" spans="1:8">
      <c r="A5" s="1">
        <v>3</v>
      </c>
      <c r="B5" s="1">
        <v>9</v>
      </c>
      <c r="C5" s="1">
        <v>9</v>
      </c>
      <c r="D5" s="1" t="s">
        <v>19</v>
      </c>
      <c r="E5" s="1" t="s">
        <v>17</v>
      </c>
      <c r="F5" s="1">
        <v>13</v>
      </c>
      <c r="G5" s="1" t="s">
        <v>35</v>
      </c>
      <c r="H5" s="3">
        <v>20</v>
      </c>
    </row>
    <row r="6" spans="1:8">
      <c r="A6" s="1">
        <v>4</v>
      </c>
      <c r="B6" s="1">
        <v>8</v>
      </c>
      <c r="C6" s="1">
        <v>8</v>
      </c>
      <c r="D6" s="1" t="s">
        <v>23</v>
      </c>
      <c r="E6" s="1" t="s">
        <v>17</v>
      </c>
      <c r="F6" s="1">
        <v>11</v>
      </c>
      <c r="G6" s="1" t="s">
        <v>36</v>
      </c>
      <c r="H6" s="3">
        <v>18</v>
      </c>
    </row>
    <row r="7" spans="1:8">
      <c r="A7" s="1">
        <v>5</v>
      </c>
      <c r="B7" s="1">
        <v>45</v>
      </c>
      <c r="C7" s="1">
        <v>45</v>
      </c>
      <c r="D7" s="1" t="s">
        <v>25</v>
      </c>
      <c r="E7" s="1" t="s">
        <v>17</v>
      </c>
      <c r="F7" s="1">
        <v>11</v>
      </c>
      <c r="G7" s="1" t="s">
        <v>37</v>
      </c>
      <c r="H7" s="3">
        <v>16</v>
      </c>
    </row>
    <row r="8" spans="1:8">
      <c r="A8" s="1">
        <v>6</v>
      </c>
      <c r="B8" s="1">
        <v>23</v>
      </c>
      <c r="C8" s="1">
        <v>23</v>
      </c>
      <c r="D8" s="1" t="s">
        <v>27</v>
      </c>
      <c r="E8" s="1" t="s">
        <v>17</v>
      </c>
      <c r="F8" s="1">
        <v>11</v>
      </c>
      <c r="G8" s="1" t="s">
        <v>38</v>
      </c>
      <c r="H8" s="3">
        <v>15</v>
      </c>
    </row>
    <row r="9" spans="1:8">
      <c r="A9" s="1">
        <v>7</v>
      </c>
      <c r="B9" s="1">
        <v>42</v>
      </c>
      <c r="C9" s="1">
        <v>42</v>
      </c>
      <c r="D9" s="1" t="s">
        <v>29</v>
      </c>
      <c r="E9" s="1" t="s">
        <v>17</v>
      </c>
      <c r="F9" s="1">
        <v>9</v>
      </c>
      <c r="G9" s="1" t="s">
        <v>39</v>
      </c>
      <c r="H9" s="3">
        <v>14</v>
      </c>
    </row>
    <row r="10" spans="1:8">
      <c r="A10" s="1">
        <v>8</v>
      </c>
      <c r="B10" s="1">
        <v>27</v>
      </c>
      <c r="C10" s="1">
        <v>27</v>
      </c>
      <c r="D10" s="1" t="s">
        <v>31</v>
      </c>
      <c r="E10" s="1" t="s">
        <v>17</v>
      </c>
      <c r="F10" s="1">
        <v>5</v>
      </c>
      <c r="G10" s="1" t="s">
        <v>40</v>
      </c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2026-06-13T12:28:31Z</cp:lastPrinted>
  <dcterms:created xsi:type="dcterms:W3CDTF">2021-04-11T09:28:18Z</dcterms:created>
  <dcterms:modified xsi:type="dcterms:W3CDTF">2026-06-13T12:28:42Z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