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7" i="1"/>
  <c r="C7"/>
  <c r="F7" s="1"/>
  <c r="D7"/>
  <c r="E7"/>
  <c r="G7"/>
  <c r="B8"/>
  <c r="C8"/>
  <c r="D8"/>
  <c r="E8"/>
  <c r="F8"/>
  <c r="G8"/>
  <c r="H8"/>
  <c r="B9"/>
  <c r="C9"/>
  <c r="F9" s="1"/>
  <c r="D9"/>
  <c r="E9"/>
  <c r="G9"/>
  <c r="B10"/>
  <c r="C10"/>
  <c r="D10"/>
  <c r="E10"/>
  <c r="F10"/>
  <c r="G10"/>
  <c r="H10"/>
  <c r="B11"/>
  <c r="C11"/>
  <c r="F11" s="1"/>
  <c r="D11"/>
  <c r="E11"/>
  <c r="H11" s="1"/>
  <c r="G11"/>
  <c r="B12"/>
  <c r="C12"/>
  <c r="D12"/>
  <c r="E12"/>
  <c r="F12"/>
  <c r="G12"/>
  <c r="H12"/>
  <c r="H7" l="1"/>
  <c r="H9"/>
  <c r="B5" l="1"/>
  <c r="C5"/>
  <c r="D5"/>
  <c r="B6"/>
  <c r="C6"/>
  <c r="D6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F6"/>
  <c r="G6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6"/>
  <c r="H3"/>
  <c r="H17"/>
  <c r="H15"/>
  <c r="H13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<sst xmlns="http://schemas.openxmlformats.org/spreadsheetml/2006/main" count="66" uniqueCount="32">
  <si>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</si>
  <si>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</si>
  <si>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</si>
  <si>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</si>
  <si>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</si>
  <si>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</si>
  <si>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</si>
  <si>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</si>
  <si>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</si>
  <si>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</si>
  <si>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</si>
  <si>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</si>
  <si>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</si>
  <si>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>RACE 3</t>
  </si>
  <si>
    <t>PUNKTY</t>
  </si>
  <si>
    <t>GENERALKA MASTER</t>
  </si>
  <si>
    <t>Master</t>
  </si>
  <si>
    <t>RACE 2</t>
  </si>
  <si>
    <t>Marcin Foltyński</t>
  </si>
  <si>
    <t>GKM Buczek</t>
  </si>
  <si>
    <t>08:33.51</t>
  </si>
  <si>
    <t>Rajmund Krakowski</t>
  </si>
  <si>
    <t>08:50.69</t>
  </si>
  <si>
    <t>Krzysztof Małańczak</t>
  </si>
  <si>
    <t>Motopower Kleszczów</t>
  </si>
  <si>
    <t>09:56.71</t>
  </si>
  <si>
    <t>08:56.69</t>
  </si>
  <si>
    <t>09:07.35</t>
  </si>
  <si>
    <t>10:11.37</t>
  </si>
  <si>
    <t>08:35.95</t>
  </si>
  <si>
    <t>09:31.52</t>
  </si>
  <si>
    <t>09:46.38</t>
  </si>
</sst>
</file>

<file path=xl/styles.xml><?xml version="1.0" encoding="utf-8"?>
<styleSheet xmlns="http://schemas.openxmlformats.org/spreadsheetml/2006/main">
  <fonts count="3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2" fillId="0" borderId="1" xfId="0" applyFont="1" applyBorder="1"/>
    <xf numFmtId="0" fontId="0" fillId="0" borderId="5" xfId="0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A7" sqref="A6:H7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2" t="s">
        <v>15</v>
      </c>
      <c r="B1" s="12"/>
      <c r="C1" s="12"/>
      <c r="D1" s="12"/>
      <c r="E1" s="12"/>
      <c r="F1" s="12"/>
      <c r="G1" s="12"/>
      <c r="H1" s="12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222</v>
      </c>
      <c r="C3" s="9">
        <f>RACE1!C3</f>
        <v>6</v>
      </c>
      <c r="D3" s="9" t="str">
        <f>RACE1!D3</f>
        <v>Marcin Foltyński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25</v>
      </c>
      <c r="H3" s="3">
        <f t="shared" ref="H3:H42" si="0">SUM(E3:G3)</f>
        <v>75</v>
      </c>
    </row>
    <row r="4" spans="1:8">
      <c r="A4" s="3">
        <v>2</v>
      </c>
      <c r="B4" s="9">
        <f>RACE1!B4</f>
        <v>998</v>
      </c>
      <c r="C4" s="9">
        <f>RACE1!C4</f>
        <v>11</v>
      </c>
      <c r="D4" s="9" t="str">
        <f>RACE1!D4</f>
        <v>Rajmund Krakowski</v>
      </c>
      <c r="E4" s="8">
        <f>IFERROR(VLOOKUP($C4,RACE1!$C$3:$H$42,6,),0)</f>
        <v>22</v>
      </c>
      <c r="F4" s="8">
        <f>IFERROR(VLOOKUP($C4,RACE2!$C$3:$H$42,6,),0)</f>
        <v>22</v>
      </c>
      <c r="G4" s="8">
        <f>IFERROR(VLOOKUP($C4,RACE3!$C$3:$H$42,6,),0)</f>
        <v>22</v>
      </c>
      <c r="H4" s="3">
        <f t="shared" si="0"/>
        <v>66</v>
      </c>
    </row>
    <row r="5" spans="1:8">
      <c r="A5" s="3">
        <v>3</v>
      </c>
      <c r="B5" s="9">
        <f>RACE1!B5</f>
        <v>99</v>
      </c>
      <c r="C5" s="9">
        <f>RACE1!C5</f>
        <v>10</v>
      </c>
      <c r="D5" s="9" t="str">
        <f>RACE1!D5</f>
        <v>Krzysztof Małańczak</v>
      </c>
      <c r="E5" s="8">
        <f>IFERROR(VLOOKUP($C5,RACE1!$C$3:$H$42,6,),0)</f>
        <v>20</v>
      </c>
      <c r="F5" s="8">
        <f>IFERROR(VLOOKUP($C5,RACE2!$C$3:$H$42,6,),0)</f>
        <v>20</v>
      </c>
      <c r="G5" s="8">
        <f>IFERROR(VLOOKUP($C5,RACE3!$C$3:$H$42,6,),0)</f>
        <v>20</v>
      </c>
      <c r="H5" s="3">
        <f t="shared" si="0"/>
        <v>60</v>
      </c>
    </row>
    <row r="6" spans="1:8">
      <c r="A6" s="1">
        <v>4</v>
      </c>
      <c r="B6" s="9">
        <f>RACE1!B6</f>
        <v>0</v>
      </c>
      <c r="C6" s="9">
        <f>RACE1!C6</f>
        <v>0</v>
      </c>
      <c r="D6" s="9">
        <f>RACE1!D6</f>
        <v>0</v>
      </c>
      <c r="E6" s="8">
        <f>IFERROR(VLOOKUP($C6,RACE1!$C$3:$H$42,6,),0)</f>
        <v>0</v>
      </c>
      <c r="F6" s="8">
        <f>IFERROR(VLOOKUP($C6,RACE2!$C$3:$H$42,6,),0)</f>
        <v>0</v>
      </c>
      <c r="G6" s="8">
        <f>IFERROR(VLOOKUP($C6,RACE3!$C$3:$H$42,6,),0)</f>
        <v>0</v>
      </c>
      <c r="H6" s="3">
        <f t="shared" si="0"/>
        <v>0</v>
      </c>
    </row>
    <row r="7" spans="1:8">
      <c r="A7" s="1">
        <v>5</v>
      </c>
      <c r="B7" s="9">
        <f>RACE1!B7</f>
        <v>0</v>
      </c>
      <c r="C7" s="9">
        <f>RACE1!C7</f>
        <v>0</v>
      </c>
      <c r="D7" s="9">
        <f>RACE1!D7</f>
        <v>0</v>
      </c>
      <c r="E7" s="8">
        <f>IFERROR(VLOOKUP($C7,RACE1!$C$3:$H$42,6,),0)</f>
        <v>0</v>
      </c>
      <c r="F7" s="8">
        <f>IFERROR(VLOOKUP($C7,RACE2!$C$3:$H$42,6,),0)</f>
        <v>0</v>
      </c>
      <c r="G7" s="8">
        <f>IFERROR(VLOOKUP($C7,RACE3!$C$3:$H$42,6,),0)</f>
        <v>0</v>
      </c>
      <c r="H7" s="3">
        <f t="shared" si="0"/>
        <v>0</v>
      </c>
    </row>
    <row r="8" spans="1:8">
      <c r="A8" s="3">
        <v>6</v>
      </c>
      <c r="B8" s="9">
        <f>RACE1!B8</f>
        <v>0</v>
      </c>
      <c r="C8" s="9">
        <f>RACE1!C8</f>
        <v>0</v>
      </c>
      <c r="D8" s="9">
        <f>RACE1!D8</f>
        <v>0</v>
      </c>
      <c r="E8" s="8">
        <f>IFERROR(VLOOKUP($C8,RACE1!$C$3:$H$42,6,),0)</f>
        <v>0</v>
      </c>
      <c r="F8" s="8">
        <f>IFERROR(VLOOKUP($C8,RACE2!$C$3:$H$42,6,),0)</f>
        <v>0</v>
      </c>
      <c r="G8" s="8">
        <f>IFERROR(VLOOKUP($C8,RACE3!$C$3:$H$42,6,),0)</f>
        <v>0</v>
      </c>
      <c r="H8" s="3">
        <f t="shared" si="0"/>
        <v>0</v>
      </c>
    </row>
    <row r="9" spans="1:8">
      <c r="A9" s="3">
        <v>7</v>
      </c>
      <c r="B9" s="9">
        <f>RACE1!B9</f>
        <v>0</v>
      </c>
      <c r="C9" s="9">
        <f>RACE1!C9</f>
        <v>0</v>
      </c>
      <c r="D9" s="9">
        <f>RACE1!D9</f>
        <v>0</v>
      </c>
      <c r="E9" s="8">
        <f>IFERROR(VLOOKUP($C9,RACE1!$C$3:$H$42,6,),0)</f>
        <v>0</v>
      </c>
      <c r="F9" s="8">
        <f>IFERROR(VLOOKUP($C9,RACE2!$C$3:$H$42,6,),0)</f>
        <v>0</v>
      </c>
      <c r="G9" s="8">
        <f>IFERROR(VLOOKUP($C9,RACE3!$C$3:$H$42,6,),0)</f>
        <v>0</v>
      </c>
      <c r="H9" s="3">
        <f t="shared" si="0"/>
        <v>0</v>
      </c>
    </row>
    <row r="10" spans="1:8">
      <c r="A10" s="3">
        <v>8</v>
      </c>
      <c r="B10" s="9">
        <f>RACE1!B10</f>
        <v>0</v>
      </c>
      <c r="C10" s="9">
        <f>RACE1!C10</f>
        <v>0</v>
      </c>
      <c r="D10" s="9">
        <f>RACE1!D10</f>
        <v>0</v>
      </c>
      <c r="E10" s="8">
        <f>IFERROR(VLOOKUP($C10,RACE1!$C$3:$H$42,6,),0)</f>
        <v>0</v>
      </c>
      <c r="F10" s="8">
        <f>IFERROR(VLOOKUP($C10,RACE2!$C$3:$H$42,6,),0)</f>
        <v>0</v>
      </c>
      <c r="G10" s="8">
        <f>IFERROR(VLOOKUP($C10,RACE3!$C$3:$H$42,6,),0)</f>
        <v>0</v>
      </c>
      <c r="H10" s="3">
        <f t="shared" si="0"/>
        <v>0</v>
      </c>
    </row>
    <row r="11" spans="1:8">
      <c r="A11" s="3">
        <v>9</v>
      </c>
      <c r="B11" s="9">
        <f>RACE1!B11</f>
        <v>0</v>
      </c>
      <c r="C11" s="9">
        <f>RACE1!C11</f>
        <v>0</v>
      </c>
      <c r="D11" s="9">
        <f>RACE1!D11</f>
        <v>0</v>
      </c>
      <c r="E11" s="8">
        <f>IFERROR(VLOOKUP($C11,RACE1!$C$3:$H$42,6,),0)</f>
        <v>0</v>
      </c>
      <c r="F11" s="8">
        <f>IFERROR(VLOOKUP($C11,RACE2!$C$3:$H$42,6,),0)</f>
        <v>0</v>
      </c>
      <c r="G11" s="8">
        <f>IFERROR(VLOOKUP($C11,RACE3!$C$3:$H$42,6,),0)</f>
        <v>0</v>
      </c>
      <c r="H11" s="3">
        <f t="shared" si="0"/>
        <v>0</v>
      </c>
    </row>
    <row r="12" spans="1:8">
      <c r="A12" s="3">
        <v>10</v>
      </c>
      <c r="B12" s="9">
        <f>RACE1!B12</f>
        <v>0</v>
      </c>
      <c r="C12" s="9">
        <f>RACE1!C12</f>
        <v>0</v>
      </c>
      <c r="D12" s="9">
        <f>RACE1!D12</f>
        <v>0</v>
      </c>
      <c r="E12" s="8">
        <f>IFERROR(VLOOKUP($C12,RACE1!$C$3:$H$42,6,),0)</f>
        <v>0</v>
      </c>
      <c r="F12" s="8">
        <f>IFERROR(VLOOKUP($C12,RACE2!$C$3:$H$42,6,),0)</f>
        <v>0</v>
      </c>
      <c r="G12" s="8">
        <f>IFERROR(VLOOKUP($C12,RACE3!$C$3:$H$42,6,),0)</f>
        <v>0</v>
      </c>
      <c r="H12" s="3">
        <f t="shared" si="0"/>
        <v>0</v>
      </c>
    </row>
    <row r="13" spans="1:8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 t="shared" si="0"/>
        <v>0</v>
      </c>
    </row>
    <row r="14" spans="1:8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 t="shared" si="0"/>
        <v>0</v>
      </c>
    </row>
    <row r="15" spans="1:8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 t="shared" si="0"/>
        <v>0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 t="shared" si="0"/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 t="shared" si="0"/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 t="shared" si="0"/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 t="shared" si="0"/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 t="shared" si="0"/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 t="shared" si="0"/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 t="shared" si="0"/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 t="shared" si="0"/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 t="shared" si="0"/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 t="shared" si="0"/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 t="shared" si="0"/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 t="shared" si="0"/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 t="shared" si="0"/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 t="shared" si="0"/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 t="shared" si="0"/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 t="shared" si="0"/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 t="shared" si="0"/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 t="shared" si="0"/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 t="shared" si="0"/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 t="shared" si="0"/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 t="shared" si="0"/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 t="shared" si="0"/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 t="shared" si="0"/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 t="shared" si="0"/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 t="shared" si="0"/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 t="shared" si="0"/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 t="shared" si="0"/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18" sqref="D18"/>
    </sheetView>
  </sheetViews>
  <sheetFormatPr defaultRowHeight="14.25"/>
  <sheetData>
    <row r="1" spans="1:8" ht="15">
      <c r="A1" s="10" t="s">
        <v>0</v>
      </c>
      <c r="B1" s="10" t="s">
        <v>16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3">
        <v>1</v>
      </c>
      <c r="B3" s="3">
        <v>222</v>
      </c>
      <c r="C3" s="3">
        <v>6</v>
      </c>
      <c r="D3" s="3" t="s">
        <v>18</v>
      </c>
      <c r="E3" s="3" t="s">
        <v>19</v>
      </c>
      <c r="F3" s="3">
        <v>8</v>
      </c>
      <c r="G3" s="3" t="s">
        <v>20</v>
      </c>
      <c r="H3" s="3">
        <v>25</v>
      </c>
    </row>
    <row r="4" spans="1:8">
      <c r="A4" s="3">
        <v>2</v>
      </c>
      <c r="B4" s="3">
        <v>998</v>
      </c>
      <c r="C4" s="3">
        <v>11</v>
      </c>
      <c r="D4" s="3" t="s">
        <v>21</v>
      </c>
      <c r="E4" s="3" t="s">
        <v>19</v>
      </c>
      <c r="F4" s="3">
        <v>8</v>
      </c>
      <c r="G4" s="3" t="s">
        <v>22</v>
      </c>
      <c r="H4" s="3">
        <v>22</v>
      </c>
    </row>
    <row r="5" spans="1:8">
      <c r="A5" s="3">
        <v>3</v>
      </c>
      <c r="B5" s="3">
        <v>99</v>
      </c>
      <c r="C5" s="3">
        <v>10</v>
      </c>
      <c r="D5" s="3" t="s">
        <v>23</v>
      </c>
      <c r="E5" s="3" t="s">
        <v>24</v>
      </c>
      <c r="F5" s="3">
        <v>7</v>
      </c>
      <c r="G5" s="3" t="s">
        <v>25</v>
      </c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15" sqref="H15"/>
    </sheetView>
  </sheetViews>
  <sheetFormatPr defaultRowHeight="14.25"/>
  <sheetData>
    <row r="1" spans="1:8" ht="15">
      <c r="A1" s="10" t="s">
        <v>17</v>
      </c>
      <c r="B1" s="10" t="s">
        <v>16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1">
        <v>1</v>
      </c>
      <c r="B3" s="11">
        <v>222</v>
      </c>
      <c r="C3" s="11">
        <v>6</v>
      </c>
      <c r="D3" s="11" t="s">
        <v>18</v>
      </c>
      <c r="E3" s="11" t="s">
        <v>19</v>
      </c>
      <c r="F3" s="11">
        <v>8</v>
      </c>
      <c r="G3" s="11" t="s">
        <v>26</v>
      </c>
      <c r="H3" s="3">
        <v>25</v>
      </c>
    </row>
    <row r="4" spans="1:8">
      <c r="A4" s="3">
        <v>2</v>
      </c>
      <c r="B4" s="3">
        <v>998</v>
      </c>
      <c r="C4" s="3">
        <v>11</v>
      </c>
      <c r="D4" s="3" t="s">
        <v>21</v>
      </c>
      <c r="E4" s="3" t="s">
        <v>19</v>
      </c>
      <c r="F4" s="3">
        <v>7</v>
      </c>
      <c r="G4" s="3" t="s">
        <v>27</v>
      </c>
      <c r="H4" s="3">
        <v>22</v>
      </c>
    </row>
    <row r="5" spans="1:8">
      <c r="A5" s="3">
        <v>3</v>
      </c>
      <c r="B5" s="3">
        <v>99</v>
      </c>
      <c r="C5" s="3">
        <v>10</v>
      </c>
      <c r="D5" s="3" t="s">
        <v>23</v>
      </c>
      <c r="E5" s="3" t="s">
        <v>24</v>
      </c>
      <c r="F5" s="3">
        <v>7</v>
      </c>
      <c r="G5" s="3" t="s">
        <v>28</v>
      </c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A27" sqref="A27"/>
    </sheetView>
  </sheetViews>
  <sheetFormatPr defaultRowHeight="14.25"/>
  <sheetData>
    <row r="1" spans="1:8" ht="15">
      <c r="A1" s="10" t="s">
        <v>13</v>
      </c>
      <c r="B1" s="10" t="s">
        <v>16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14</v>
      </c>
    </row>
    <row r="3" spans="1:8">
      <c r="A3" s="3">
        <v>1</v>
      </c>
      <c r="B3" s="3">
        <v>222</v>
      </c>
      <c r="C3" s="3">
        <v>6</v>
      </c>
      <c r="D3" s="3" t="s">
        <v>18</v>
      </c>
      <c r="E3" s="3" t="s">
        <v>19</v>
      </c>
      <c r="F3" s="3">
        <v>8</v>
      </c>
      <c r="G3" s="3" t="s">
        <v>29</v>
      </c>
      <c r="H3" s="3">
        <v>25</v>
      </c>
    </row>
    <row r="4" spans="1:8">
      <c r="A4" s="3">
        <v>2</v>
      </c>
      <c r="B4" s="3">
        <v>998</v>
      </c>
      <c r="C4" s="3">
        <v>11</v>
      </c>
      <c r="D4" s="3" t="s">
        <v>21</v>
      </c>
      <c r="E4" s="3" t="s">
        <v>19</v>
      </c>
      <c r="F4" s="3">
        <v>8</v>
      </c>
      <c r="G4" s="3" t="s">
        <v>30</v>
      </c>
      <c r="H4" s="3">
        <v>22</v>
      </c>
    </row>
    <row r="5" spans="1:8">
      <c r="A5" s="3">
        <v>3</v>
      </c>
      <c r="B5" s="3">
        <v>99</v>
      </c>
      <c r="C5" s="3">
        <v>10</v>
      </c>
      <c r="D5" s="3" t="s">
        <v>23</v>
      </c>
      <c r="E5" s="3" t="s">
        <v>24</v>
      </c>
      <c r="F5" s="3">
        <v>7</v>
      </c>
      <c r="G5" s="3" t="s">
        <v>31</v>
      </c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2025-06-28T12:37:42Z</cp:lastPrinted>
  <dcterms:created xsi:type="dcterms:W3CDTF">2021-04-11T09:28:18Z</dcterms:created>
  <dcterms:modified xsi:type="dcterms:W3CDTF">2025-06-28T12:38:56Z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