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7"/>
  <c r="C7"/>
  <c r="F7" s="1"/>
  <c r="D7"/>
  <c r="B6"/>
  <c r="C6"/>
  <c r="D6"/>
  <c r="B9"/>
  <c r="C9"/>
  <c r="F9" s="1"/>
  <c r="D9"/>
  <c r="B8"/>
  <c r="C8"/>
  <c r="D8"/>
  <c r="B12"/>
  <c r="C12"/>
  <c r="F12" s="1"/>
  <c r="D12"/>
  <c r="B10"/>
  <c r="C10"/>
  <c r="D10"/>
  <c r="B11"/>
  <c r="C11"/>
  <c r="F11" s="1"/>
  <c r="D11"/>
  <c r="B13"/>
  <c r="C13"/>
  <c r="D13"/>
  <c r="B14"/>
  <c r="C14"/>
  <c r="F14" s="1"/>
  <c r="D14"/>
  <c r="B15"/>
  <c r="C15"/>
  <c r="D15"/>
  <c r="B16"/>
  <c r="C16"/>
  <c r="F16" s="1"/>
  <c r="D16"/>
  <c r="B17"/>
  <c r="C17"/>
  <c r="D17"/>
  <c r="B18"/>
  <c r="C18"/>
  <c r="F18" s="1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7"/>
  <c r="G7"/>
  <c r="E6"/>
  <c r="F6"/>
  <c r="G6"/>
  <c r="E9"/>
  <c r="G9"/>
  <c r="E8"/>
  <c r="F8"/>
  <c r="G8"/>
  <c r="E12"/>
  <c r="G12"/>
  <c r="E10"/>
  <c r="F10"/>
  <c r="G10"/>
  <c r="E11"/>
  <c r="G11"/>
  <c r="E13"/>
  <c r="F13"/>
  <c r="G13"/>
  <c r="E14"/>
  <c r="G14"/>
  <c r="E15"/>
  <c r="F15"/>
  <c r="G15"/>
  <c r="E16"/>
  <c r="G16"/>
  <c r="E17"/>
  <c r="F17"/>
  <c r="G17"/>
  <c r="E18"/>
  <c r="G18"/>
  <c r="F3"/>
  <c r="G3" l="1"/>
  <c r="H3" s="1"/>
  <c r="H4"/>
  <c r="H18"/>
  <c r="H16"/>
  <c r="H14"/>
  <c r="H11"/>
  <c r="H12"/>
  <c r="H9"/>
  <c r="H7"/>
  <c r="H17"/>
  <c r="H15"/>
  <c r="H13"/>
  <c r="H10"/>
  <c r="H8"/>
  <c r="H6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H26" s="1"/>
  <c r="G27"/>
  <c r="G28"/>
  <c r="G29"/>
  <c r="G30"/>
  <c r="G31"/>
  <c r="G32"/>
  <c r="G33"/>
  <c r="G34"/>
  <c r="G35"/>
  <c r="G36"/>
  <c r="G37"/>
  <c r="G38"/>
  <c r="G39"/>
  <c r="G40"/>
  <c r="G41"/>
  <c r="G42"/>
  <c r="H21"/>
  <c r="H28"/>
  <c r="H32"/>
  <c r="H36"/>
  <c r="G19"/>
  <c r="G20"/>
  <c r="F19"/>
  <c r="F20"/>
  <c r="E19"/>
  <c r="E20"/>
  <c r="H34" l="1"/>
  <c r="H30"/>
  <c r="H41"/>
  <c r="H39"/>
  <c r="H37"/>
  <c r="H35"/>
  <c r="H33"/>
  <c r="H31"/>
  <c r="H29"/>
  <c r="H27"/>
  <c r="H25"/>
  <c r="H23"/>
  <c r="H42"/>
  <c r="H40"/>
  <c r="H38"/>
  <c r="H19"/>
  <c r="H20"/>
</calcChain>
</file>

<file path=xl/sharedStrings.xml><?xml version="1.0" encoding="utf-8"?>
<sst xmlns="http://schemas.openxmlformats.org/spreadsheetml/2006/main" count="96" uniqueCount="64">
  <si>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</si>
  <si>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</si>
  <si>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</si>
  <si>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</si>
  <si>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</si>
  <si>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</si>
  <si>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</si>
  <si>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</si>
  <si>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</si>
  <si>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</si>
  <si>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</si>
  <si>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</si>
  <si>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</si>
  <si>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</si>
  <si>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</si>
  <si>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</si>
  <si>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JUNIOR</t>
  </si>
  <si>
    <t>Ilość okrążeń</t>
  </si>
  <si>
    <t>Czas ukończenia</t>
  </si>
  <si>
    <t>Jan Hinc</t>
  </si>
  <si>
    <t>14:59.72</t>
  </si>
  <si>
    <t>Dominik Wegner</t>
  </si>
  <si>
    <t>15:14.35</t>
  </si>
  <si>
    <t>Kamil Piotrowski</t>
  </si>
  <si>
    <t>15:52.10</t>
  </si>
  <si>
    <t>Kacper Świderski</t>
  </si>
  <si>
    <t>15:08.94</t>
  </si>
  <si>
    <t>Damian Wielewski</t>
  </si>
  <si>
    <t>15:17.38</t>
  </si>
  <si>
    <t>Eryk Sikora</t>
  </si>
  <si>
    <t>15:19.47</t>
  </si>
  <si>
    <t>Paweł Zabłocki</t>
  </si>
  <si>
    <t>16:08.30</t>
  </si>
  <si>
    <t>Eryk Ratajczak</t>
  </si>
  <si>
    <t>15:46.55</t>
  </si>
  <si>
    <t>Mikołaj Molski</t>
  </si>
  <si>
    <t>15:50.86</t>
  </si>
  <si>
    <t>Kuba Lekston</t>
  </si>
  <si>
    <t>15:53.67</t>
  </si>
  <si>
    <t>Kornelia Wielgos</t>
  </si>
  <si>
    <t>15:54.89</t>
  </si>
  <si>
    <t>Hubert Wiśnicki</t>
  </si>
  <si>
    <t>16:07.11</t>
  </si>
  <si>
    <t>Igor Danielewski</t>
  </si>
  <si>
    <t>15:35.69</t>
  </si>
  <si>
    <t>Antoni Biedny</t>
  </si>
  <si>
    <t>16:06.13</t>
  </si>
  <si>
    <t>Wiktor Szczepański</t>
  </si>
  <si>
    <t>04:42.12</t>
  </si>
  <si>
    <t>15:15.01</t>
  </si>
  <si>
    <t>15:53.11</t>
  </si>
  <si>
    <t>16:03.80</t>
  </si>
  <si>
    <t>15:09.87</t>
  </si>
  <si>
    <t>15:50.83</t>
  </si>
  <si>
    <t>15:54.42</t>
  </si>
  <si>
    <t>16:05.59</t>
  </si>
  <si>
    <t>16:04.44</t>
  </si>
  <si>
    <t>16:07.90</t>
  </si>
  <si>
    <t>16:08.69</t>
  </si>
  <si>
    <t>16:11.70</t>
  </si>
  <si>
    <t>14:57.66</t>
  </si>
  <si>
    <t>15:12.15</t>
  </si>
  <si>
    <t>15:10.14</t>
  </si>
  <si>
    <t>00:00.00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</si>
</sst>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7" sqref="A1:H17"/>
    </sheetView>
  </sheetViews>
  <sheetFormatPr defaultColWidth="8.625" defaultRowHeight="14.25"/>
  <cols>
    <col min="4" max="4" width="17.375" bestFit="1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24</v>
      </c>
      <c r="C3" s="6">
        <f>RACE1!C3</f>
        <v>32</v>
      </c>
      <c r="D3" s="6" t="str">
        <f>RACE1!D3</f>
        <v>Jan Hinc</v>
      </c>
      <c r="E3" s="5">
        <f>IFERROR(VLOOKUP($C3,RACE1!$C$3:$H$42,6,),0)</f>
        <v>35</v>
      </c>
      <c r="F3" s="5">
        <f>IFERROR(VLOOKUP($C3,RACE2!$C$3:$H$42,6,),0)</f>
        <v>35</v>
      </c>
      <c r="G3" s="5">
        <f>IFERROR(VLOOKUP($C3,RACE3!$C$3:$H$42,6,),0)</f>
        <v>0</v>
      </c>
      <c r="H3" s="2">
        <f>SUM(E3:G3)</f>
        <v>70</v>
      </c>
    </row>
    <row r="4" spans="1:8">
      <c r="A4" s="2">
        <v>2</v>
      </c>
      <c r="B4" s="6">
        <f>RACE1!B4</f>
        <v>511</v>
      </c>
      <c r="C4" s="6">
        <f>RACE1!C4</f>
        <v>29</v>
      </c>
      <c r="D4" s="6" t="str">
        <f>RACE1!D4</f>
        <v>Dominik Wegner</v>
      </c>
      <c r="E4" s="5">
        <f>IFERROR(VLOOKUP($C4,RACE1!$C$3:$H$42,6,),0)</f>
        <v>32</v>
      </c>
      <c r="F4" s="5">
        <f>IFERROR(VLOOKUP($C4,RACE2!$C$3:$H$42,6,),0)</f>
        <v>32</v>
      </c>
      <c r="G4" s="5">
        <f>IFERROR(VLOOKUP($C4,RACE3!$C$3:$H$42,6,),0)</f>
        <v>0</v>
      </c>
      <c r="H4" s="2">
        <f>SUM(E4:G4)</f>
        <v>64</v>
      </c>
    </row>
    <row r="5" spans="1:8">
      <c r="A5" s="2">
        <v>3</v>
      </c>
      <c r="B5" s="6">
        <f>RACE1!B5</f>
        <v>292</v>
      </c>
      <c r="C5" s="6">
        <f>RACE1!C5</f>
        <v>21</v>
      </c>
      <c r="D5" s="6" t="str">
        <f>RACE1!D5</f>
        <v>Kamil Piotrowski</v>
      </c>
      <c r="E5" s="5">
        <f>IFERROR(VLOOKUP($C5,RACE1!$C$3:$H$42,6,),0)</f>
        <v>30</v>
      </c>
      <c r="F5" s="5">
        <f>IFERROR(VLOOKUP($C5,RACE2!$C$3:$H$42,6,),0)</f>
        <v>30</v>
      </c>
      <c r="G5" s="5">
        <f>IFERROR(VLOOKUP($C5,RACE3!$C$3:$H$42,6,),0)</f>
        <v>0</v>
      </c>
      <c r="H5" s="2">
        <f>SUM(E5:G5)</f>
        <v>60</v>
      </c>
    </row>
    <row r="6" spans="1:8">
      <c r="A6" s="1">
        <v>4</v>
      </c>
      <c r="B6" s="6">
        <f>RACE1!B7</f>
        <v>41</v>
      </c>
      <c r="C6" s="6">
        <f>RACE1!C7</f>
        <v>33</v>
      </c>
      <c r="D6" s="6" t="str">
        <f>RACE1!D7</f>
        <v>Damian Wielewski</v>
      </c>
      <c r="E6" s="5">
        <f>IFERROR(VLOOKUP($C6,RACE1!$C$3:$H$42,6,),0)</f>
        <v>27</v>
      </c>
      <c r="F6" s="5">
        <f>IFERROR(VLOOKUP($C6,RACE2!$C$3:$H$42,6,),0)</f>
        <v>28</v>
      </c>
      <c r="G6" s="5">
        <f>IFERROR(VLOOKUP($C6,RACE3!$C$3:$H$42,6,),0)</f>
        <v>0</v>
      </c>
      <c r="H6" s="2">
        <f>SUM(E6:G6)</f>
        <v>55</v>
      </c>
    </row>
    <row r="7" spans="1:8">
      <c r="A7" s="1">
        <v>5</v>
      </c>
      <c r="B7" s="6">
        <f>RACE1!B6</f>
        <v>63</v>
      </c>
      <c r="C7" s="6">
        <f>RACE1!C6</f>
        <v>38</v>
      </c>
      <c r="D7" s="6" t="str">
        <f>RACE1!D6</f>
        <v>Kacper Świderski</v>
      </c>
      <c r="E7" s="5">
        <f>IFERROR(VLOOKUP($C7,RACE1!$C$3:$H$42,6,),0)</f>
        <v>28</v>
      </c>
      <c r="F7" s="5">
        <f>IFERROR(VLOOKUP($C7,RACE2!$C$3:$H$42,6,),0)</f>
        <v>27</v>
      </c>
      <c r="G7" s="5">
        <f>IFERROR(VLOOKUP($C7,RACE3!$C$3:$H$42,6,),0)</f>
        <v>0</v>
      </c>
      <c r="H7" s="2">
        <f>SUM(E7:G7)</f>
        <v>55</v>
      </c>
    </row>
    <row r="8" spans="1:8">
      <c r="A8" s="2">
        <v>6</v>
      </c>
      <c r="B8" s="6">
        <f>RACE1!B9</f>
        <v>118</v>
      </c>
      <c r="C8" s="6">
        <f>RACE1!C9</f>
        <v>61</v>
      </c>
      <c r="D8" s="6" t="str">
        <f>RACE1!D9</f>
        <v>Paweł Zabłocki</v>
      </c>
      <c r="E8" s="5">
        <f>IFERROR(VLOOKUP($C8,RACE1!$C$3:$H$42,6,),0)</f>
        <v>25</v>
      </c>
      <c r="F8" s="5">
        <f>IFERROR(VLOOKUP($C8,RACE2!$C$3:$H$42,6,),0)</f>
        <v>26</v>
      </c>
      <c r="G8" s="5">
        <f>IFERROR(VLOOKUP($C8,RACE3!$C$3:$H$42,6,),0)</f>
        <v>0</v>
      </c>
      <c r="H8" s="2">
        <f>SUM(E8:G8)</f>
        <v>51</v>
      </c>
    </row>
    <row r="9" spans="1:8">
      <c r="A9" s="2">
        <v>7</v>
      </c>
      <c r="B9" s="6">
        <f>RACE1!B8</f>
        <v>98</v>
      </c>
      <c r="C9" s="6">
        <f>RACE1!C8</f>
        <v>121</v>
      </c>
      <c r="D9" s="6" t="str">
        <f>RACE1!D8</f>
        <v>Eryk Sikora</v>
      </c>
      <c r="E9" s="5">
        <f>IFERROR(VLOOKUP($C9,RACE1!$C$3:$H$42,6,),0)</f>
        <v>26</v>
      </c>
      <c r="F9" s="5">
        <f>IFERROR(VLOOKUP($C9,RACE2!$C$3:$H$42,6,),0)</f>
        <v>25</v>
      </c>
      <c r="G9" s="5">
        <f>IFERROR(VLOOKUP($C9,RACE3!$C$3:$H$42,6,),0)</f>
        <v>0</v>
      </c>
      <c r="H9" s="2">
        <f>SUM(E9:G9)</f>
        <v>51</v>
      </c>
    </row>
    <row r="10" spans="1:8">
      <c r="A10" s="2">
        <v>8</v>
      </c>
      <c r="B10" s="6">
        <f>RACE1!B11</f>
        <v>11</v>
      </c>
      <c r="C10" s="6">
        <f>RACE1!C11</f>
        <v>129</v>
      </c>
      <c r="D10" s="6" t="str">
        <f>RACE1!D11</f>
        <v>Mikołaj Molski</v>
      </c>
      <c r="E10" s="5">
        <f>IFERROR(VLOOKUP($C10,RACE1!$C$3:$H$42,6,),0)</f>
        <v>23</v>
      </c>
      <c r="F10" s="5">
        <f>IFERROR(VLOOKUP($C10,RACE2!$C$3:$H$42,6,),0)</f>
        <v>24</v>
      </c>
      <c r="G10" s="5">
        <f>IFERROR(VLOOKUP($C10,RACE3!$C$3:$H$42,6,),0)</f>
        <v>0</v>
      </c>
      <c r="H10" s="2">
        <f>SUM(E10:G10)</f>
        <v>47</v>
      </c>
    </row>
    <row r="11" spans="1:8">
      <c r="A11" s="2">
        <v>9</v>
      </c>
      <c r="B11" s="6">
        <f>RACE1!B12</f>
        <v>613</v>
      </c>
      <c r="C11" s="6">
        <f>RACE1!C12</f>
        <v>52</v>
      </c>
      <c r="D11" s="6" t="str">
        <f>RACE1!D12</f>
        <v>Kuba Lekston</v>
      </c>
      <c r="E11" s="5">
        <f>IFERROR(VLOOKUP($C11,RACE1!$C$3:$H$42,6,),0)</f>
        <v>22</v>
      </c>
      <c r="F11" s="5">
        <f>IFERROR(VLOOKUP($C11,RACE2!$C$3:$H$42,6,),0)</f>
        <v>23</v>
      </c>
      <c r="G11" s="5">
        <f>IFERROR(VLOOKUP($C11,RACE3!$C$3:$H$42,6,),0)</f>
        <v>0</v>
      </c>
      <c r="H11" s="2">
        <f>SUM(E11:G11)</f>
        <v>45</v>
      </c>
    </row>
    <row r="12" spans="1:8">
      <c r="A12" s="2">
        <v>10</v>
      </c>
      <c r="B12" s="6">
        <f>RACE1!B10</f>
        <v>79</v>
      </c>
      <c r="C12" s="6">
        <f>RACE1!C10</f>
        <v>28</v>
      </c>
      <c r="D12" s="6" t="str">
        <f>RACE1!D10</f>
        <v>Eryk Ratajczak</v>
      </c>
      <c r="E12" s="5">
        <f>IFERROR(VLOOKUP($C12,RACE1!$C$3:$H$42,6,),0)</f>
        <v>24</v>
      </c>
      <c r="F12" s="5">
        <f>IFERROR(VLOOKUP($C12,RACE2!$C$3:$H$42,6,),0)</f>
        <v>20</v>
      </c>
      <c r="G12" s="5">
        <f>IFERROR(VLOOKUP($C12,RACE3!$C$3:$H$42,6,),0)</f>
        <v>0</v>
      </c>
      <c r="H12" s="2">
        <f>SUM(E12:G12)</f>
        <v>44</v>
      </c>
    </row>
    <row r="13" spans="1:8">
      <c r="A13" s="2">
        <v>11</v>
      </c>
      <c r="B13" s="6">
        <f>RACE1!B13</f>
        <v>111</v>
      </c>
      <c r="C13" s="6">
        <f>RACE1!C13</f>
        <v>26</v>
      </c>
      <c r="D13" s="6" t="str">
        <f>RACE1!D13</f>
        <v>Kornelia Wielgos</v>
      </c>
      <c r="E13" s="5">
        <f>IFERROR(VLOOKUP($C13,RACE1!$C$3:$H$42,6,),0)</f>
        <v>21</v>
      </c>
      <c r="F13" s="5">
        <f>IFERROR(VLOOKUP($C13,RACE2!$C$3:$H$42,6,),0)</f>
        <v>22</v>
      </c>
      <c r="G13" s="5">
        <f>IFERROR(VLOOKUP($C13,RACE3!$C$3:$H$42,6,),0)</f>
        <v>0</v>
      </c>
      <c r="H13" s="2">
        <f>SUM(E13:G13)</f>
        <v>43</v>
      </c>
    </row>
    <row r="14" spans="1:8">
      <c r="A14" s="2">
        <v>12</v>
      </c>
      <c r="B14" s="6">
        <f>RACE1!B14</f>
        <v>47</v>
      </c>
      <c r="C14" s="6">
        <f>RACE1!C14</f>
        <v>63</v>
      </c>
      <c r="D14" s="6" t="str">
        <f>RACE1!D14</f>
        <v>Hubert Wiśnicki</v>
      </c>
      <c r="E14" s="5">
        <f>IFERROR(VLOOKUP($C14,RACE1!$C$3:$H$42,6,),0)</f>
        <v>20</v>
      </c>
      <c r="F14" s="5">
        <f>IFERROR(VLOOKUP($C14,RACE2!$C$3:$H$42,6,),0)</f>
        <v>21</v>
      </c>
      <c r="G14" s="5">
        <f>IFERROR(VLOOKUP($C14,RACE3!$C$3:$H$42,6,),0)</f>
        <v>0</v>
      </c>
      <c r="H14" s="2">
        <f>SUM(E14:G14)</f>
        <v>41</v>
      </c>
    </row>
    <row r="15" spans="1:8">
      <c r="A15" s="2">
        <v>13</v>
      </c>
      <c r="B15" s="6">
        <f>RACE1!B15</f>
        <v>20</v>
      </c>
      <c r="C15" s="6">
        <f>RACE1!C15</f>
        <v>25</v>
      </c>
      <c r="D15" s="6" t="str">
        <f>RACE1!D15</f>
        <v>Igor Danielewski</v>
      </c>
      <c r="E15" s="5">
        <f>IFERROR(VLOOKUP($C15,RACE1!$C$3:$H$42,6,),0)</f>
        <v>19</v>
      </c>
      <c r="F15" s="5">
        <f>IFERROR(VLOOKUP($C15,RACE2!$C$3:$H$42,6,),0)</f>
        <v>19</v>
      </c>
      <c r="G15" s="5">
        <f>IFERROR(VLOOKUP($C15,RACE3!$C$3:$H$42,6,),0)</f>
        <v>0</v>
      </c>
      <c r="H15" s="2">
        <f>SUM(E15:G15)</f>
        <v>38</v>
      </c>
    </row>
    <row r="16" spans="1:8">
      <c r="A16" s="2">
        <v>14</v>
      </c>
      <c r="B16" s="6">
        <f>RACE1!B16</f>
        <v>297</v>
      </c>
      <c r="C16" s="6">
        <f>RACE1!C16</f>
        <v>24</v>
      </c>
      <c r="D16" s="6" t="str">
        <f>RACE1!D16</f>
        <v>Antoni Biedny</v>
      </c>
      <c r="E16" s="5">
        <f>IFERROR(VLOOKUP($C16,RACE1!$C$3:$H$42,6,),0)</f>
        <v>18</v>
      </c>
      <c r="F16" s="5">
        <f>IFERROR(VLOOKUP($C16,RACE2!$C$3:$H$42,6,),0)</f>
        <v>18</v>
      </c>
      <c r="G16" s="5">
        <f>IFERROR(VLOOKUP($C16,RACE3!$C$3:$H$42,6,),0)</f>
        <v>0</v>
      </c>
      <c r="H16" s="2">
        <f>SUM(E16:G16)</f>
        <v>36</v>
      </c>
    </row>
    <row r="17" spans="1:8">
      <c r="A17" s="2">
        <v>15</v>
      </c>
      <c r="B17" s="6">
        <f>RACE1!B17</f>
        <v>95</v>
      </c>
      <c r="C17" s="6">
        <f>RACE1!C17</f>
        <v>80</v>
      </c>
      <c r="D17" s="6" t="str">
        <f>RACE1!D17</f>
        <v>Wiktor Szczepański</v>
      </c>
      <c r="E17" s="5">
        <f>IFERROR(VLOOKUP($C17,RACE1!$C$3:$H$42,6,),0)</f>
        <v>17</v>
      </c>
      <c r="F17" s="5">
        <f>IFERROR(VLOOKUP($C17,RACE2!$C$3:$H$42,6,),0)</f>
        <v>17</v>
      </c>
      <c r="G17" s="5">
        <f>IFERROR(VLOOKUP($C17,RACE3!$C$3:$H$42,6,),0)</f>
        <v>0</v>
      </c>
      <c r="H17" s="2">
        <f>SUM(E17:G17)</f>
        <v>34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A2" sqref="A2:G17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8</v>
      </c>
    </row>
    <row r="3" spans="1:8">
      <c r="A3" s="2">
        <v>1</v>
      </c>
      <c r="B3" s="2">
        <v>24</v>
      </c>
      <c r="C3" s="2">
        <v>32</v>
      </c>
      <c r="D3" s="2" t="s">
        <v>19</v>
      </c>
      <c r="E3" s="2"/>
      <c r="F3" s="2">
        <v>14</v>
      </c>
      <c r="G3" s="2" t="s">
        <v>20</v>
      </c>
      <c r="H3" s="2">
        <v>35</v>
      </c>
    </row>
    <row r="4" spans="1:8">
      <c r="A4" s="2">
        <v>2</v>
      </c>
      <c r="B4" s="2">
        <v>511</v>
      </c>
      <c r="C4" s="2">
        <v>29</v>
      </c>
      <c r="D4" s="2" t="s">
        <v>21</v>
      </c>
      <c r="E4" s="2"/>
      <c r="F4" s="2">
        <v>14</v>
      </c>
      <c r="G4" s="2" t="s">
        <v>22</v>
      </c>
      <c r="H4" s="2">
        <v>32</v>
      </c>
    </row>
    <row r="5" spans="1:8">
      <c r="A5" s="2">
        <v>3</v>
      </c>
      <c r="B5" s="2">
        <v>292</v>
      </c>
      <c r="C5" s="2">
        <v>21</v>
      </c>
      <c r="D5" s="2" t="s">
        <v>23</v>
      </c>
      <c r="E5" s="2"/>
      <c r="F5" s="2">
        <v>14</v>
      </c>
      <c r="G5" s="2" t="s">
        <v>24</v>
      </c>
      <c r="H5" s="2">
        <v>30</v>
      </c>
    </row>
    <row r="6" spans="1:8">
      <c r="A6" s="2">
        <v>4</v>
      </c>
      <c r="B6" s="2">
        <v>63</v>
      </c>
      <c r="C6" s="2">
        <v>38</v>
      </c>
      <c r="D6" s="2" t="s">
        <v>25</v>
      </c>
      <c r="E6" s="2"/>
      <c r="F6" s="2">
        <v>13</v>
      </c>
      <c r="G6" s="2" t="s">
        <v>26</v>
      </c>
      <c r="H6" s="2">
        <v>28</v>
      </c>
    </row>
    <row r="7" spans="1:8">
      <c r="A7" s="2">
        <v>5</v>
      </c>
      <c r="B7" s="2">
        <v>41</v>
      </c>
      <c r="C7" s="2">
        <v>33</v>
      </c>
      <c r="D7" s="2" t="s">
        <v>27</v>
      </c>
      <c r="E7" s="2"/>
      <c r="F7" s="2">
        <v>13</v>
      </c>
      <c r="G7" s="2" t="s">
        <v>28</v>
      </c>
      <c r="H7" s="2">
        <v>27</v>
      </c>
    </row>
    <row r="8" spans="1:8">
      <c r="A8" s="2">
        <v>6</v>
      </c>
      <c r="B8" s="2">
        <v>98</v>
      </c>
      <c r="C8" s="2">
        <v>121</v>
      </c>
      <c r="D8" s="2" t="s">
        <v>29</v>
      </c>
      <c r="E8" s="2"/>
      <c r="F8" s="2">
        <v>13</v>
      </c>
      <c r="G8" s="2" t="s">
        <v>30</v>
      </c>
      <c r="H8" s="2">
        <v>26</v>
      </c>
    </row>
    <row r="9" spans="1:8">
      <c r="A9" s="2">
        <v>7</v>
      </c>
      <c r="B9" s="2">
        <v>118</v>
      </c>
      <c r="C9" s="2">
        <v>61</v>
      </c>
      <c r="D9" s="2" t="s">
        <v>31</v>
      </c>
      <c r="E9" s="2"/>
      <c r="F9" s="2">
        <v>13</v>
      </c>
      <c r="G9" s="2" t="s">
        <v>32</v>
      </c>
      <c r="H9" s="2">
        <v>25</v>
      </c>
    </row>
    <row r="10" spans="1:8">
      <c r="A10" s="2">
        <v>8</v>
      </c>
      <c r="B10" s="2">
        <v>79</v>
      </c>
      <c r="C10" s="2">
        <v>28</v>
      </c>
      <c r="D10" s="2" t="s">
        <v>33</v>
      </c>
      <c r="E10" s="2"/>
      <c r="F10" s="2">
        <v>12</v>
      </c>
      <c r="G10" s="2" t="s">
        <v>34</v>
      </c>
      <c r="H10" s="2">
        <v>24</v>
      </c>
    </row>
    <row r="11" spans="1:8">
      <c r="A11" s="2">
        <v>9</v>
      </c>
      <c r="B11" s="2">
        <v>11</v>
      </c>
      <c r="C11" s="2">
        <v>129</v>
      </c>
      <c r="D11" s="2" t="s">
        <v>35</v>
      </c>
      <c r="E11" s="2"/>
      <c r="F11" s="2">
        <v>12</v>
      </c>
      <c r="G11" s="2" t="s">
        <v>36</v>
      </c>
      <c r="H11" s="2">
        <v>23</v>
      </c>
    </row>
    <row r="12" spans="1:8">
      <c r="A12" s="2">
        <v>10</v>
      </c>
      <c r="B12" s="2">
        <v>613</v>
      </c>
      <c r="C12" s="2">
        <v>52</v>
      </c>
      <c r="D12" s="2" t="s">
        <v>37</v>
      </c>
      <c r="E12" s="2"/>
      <c r="F12" s="2">
        <v>12</v>
      </c>
      <c r="G12" s="2" t="s">
        <v>38</v>
      </c>
      <c r="H12" s="2">
        <v>22</v>
      </c>
    </row>
    <row r="13" spans="1:8">
      <c r="A13" s="2">
        <v>11</v>
      </c>
      <c r="B13" s="2">
        <v>111</v>
      </c>
      <c r="C13" s="2">
        <v>26</v>
      </c>
      <c r="D13" s="2" t="s">
        <v>39</v>
      </c>
      <c r="E13" s="2"/>
      <c r="F13" s="2">
        <v>12</v>
      </c>
      <c r="G13" s="2" t="s">
        <v>40</v>
      </c>
      <c r="H13" s="2">
        <v>21</v>
      </c>
    </row>
    <row r="14" spans="1:8">
      <c r="A14" s="2">
        <v>12</v>
      </c>
      <c r="B14" s="2">
        <v>47</v>
      </c>
      <c r="C14" s="2">
        <v>63</v>
      </c>
      <c r="D14" s="2" t="s">
        <v>41</v>
      </c>
      <c r="E14" s="2"/>
      <c r="F14" s="2">
        <v>12</v>
      </c>
      <c r="G14" s="2" t="s">
        <v>42</v>
      </c>
      <c r="H14" s="2">
        <v>20</v>
      </c>
    </row>
    <row r="15" spans="1:8">
      <c r="A15" s="2">
        <v>13</v>
      </c>
      <c r="B15" s="2">
        <v>20</v>
      </c>
      <c r="C15" s="2">
        <v>25</v>
      </c>
      <c r="D15" s="2" t="s">
        <v>43</v>
      </c>
      <c r="E15" s="2"/>
      <c r="F15" s="2">
        <v>11</v>
      </c>
      <c r="G15" s="2" t="s">
        <v>44</v>
      </c>
      <c r="H15" s="2">
        <v>19</v>
      </c>
    </row>
    <row r="16" spans="1:8">
      <c r="A16" s="2">
        <v>14</v>
      </c>
      <c r="B16" s="2">
        <v>297</v>
      </c>
      <c r="C16" s="2">
        <v>24</v>
      </c>
      <c r="D16" s="2" t="s">
        <v>45</v>
      </c>
      <c r="E16" s="2"/>
      <c r="F16" s="2">
        <v>11</v>
      </c>
      <c r="G16" s="2" t="s">
        <v>46</v>
      </c>
      <c r="H16" s="2">
        <v>18</v>
      </c>
    </row>
    <row r="17" spans="1:8">
      <c r="A17" s="2">
        <v>15</v>
      </c>
      <c r="B17" s="2">
        <v>95</v>
      </c>
      <c r="C17" s="2">
        <v>80</v>
      </c>
      <c r="D17" s="2" t="s">
        <v>47</v>
      </c>
      <c r="E17" s="2"/>
      <c r="F17" s="2">
        <v>4</v>
      </c>
      <c r="G17" s="2" t="s">
        <v>48</v>
      </c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A2" sqref="A2:G17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4" t="s">
        <v>8</v>
      </c>
    </row>
    <row r="3" spans="1:8">
      <c r="A3" s="2">
        <v>1</v>
      </c>
      <c r="B3" s="2">
        <v>24</v>
      </c>
      <c r="C3" s="2">
        <v>32</v>
      </c>
      <c r="D3" s="2" t="s">
        <v>19</v>
      </c>
      <c r="E3" s="2"/>
      <c r="F3" s="2">
        <v>14</v>
      </c>
      <c r="G3" s="2" t="s">
        <v>49</v>
      </c>
      <c r="H3" s="2">
        <v>35</v>
      </c>
    </row>
    <row r="4" spans="1:8">
      <c r="A4" s="2">
        <v>2</v>
      </c>
      <c r="B4" s="2">
        <v>511</v>
      </c>
      <c r="C4" s="2">
        <v>29</v>
      </c>
      <c r="D4" s="2" t="s">
        <v>21</v>
      </c>
      <c r="E4" s="2"/>
      <c r="F4" s="2">
        <v>14</v>
      </c>
      <c r="G4" s="2" t="s">
        <v>50</v>
      </c>
      <c r="H4" s="2">
        <v>32</v>
      </c>
    </row>
    <row r="5" spans="1:8">
      <c r="A5" s="2">
        <v>3</v>
      </c>
      <c r="B5" s="2">
        <v>292</v>
      </c>
      <c r="C5" s="2">
        <v>21</v>
      </c>
      <c r="D5" s="2" t="s">
        <v>23</v>
      </c>
      <c r="E5" s="2"/>
      <c r="F5" s="2">
        <v>14</v>
      </c>
      <c r="G5" s="2" t="s">
        <v>51</v>
      </c>
      <c r="H5" s="2">
        <v>30</v>
      </c>
    </row>
    <row r="6" spans="1:8">
      <c r="A6" s="2">
        <v>4</v>
      </c>
      <c r="B6" s="2">
        <v>41</v>
      </c>
      <c r="C6" s="2">
        <v>33</v>
      </c>
      <c r="D6" s="2" t="s">
        <v>27</v>
      </c>
      <c r="E6" s="2"/>
      <c r="F6" s="2">
        <v>13</v>
      </c>
      <c r="G6" s="2" t="s">
        <v>52</v>
      </c>
      <c r="H6" s="2">
        <v>28</v>
      </c>
    </row>
    <row r="7" spans="1:8">
      <c r="A7" s="2">
        <v>5</v>
      </c>
      <c r="B7" s="2">
        <v>63</v>
      </c>
      <c r="C7" s="2">
        <v>38</v>
      </c>
      <c r="D7" s="2" t="s">
        <v>25</v>
      </c>
      <c r="E7" s="2"/>
      <c r="F7" s="2">
        <v>13</v>
      </c>
      <c r="G7" s="2" t="s">
        <v>53</v>
      </c>
      <c r="H7" s="2">
        <v>27</v>
      </c>
    </row>
    <row r="8" spans="1:8">
      <c r="A8" s="2">
        <v>6</v>
      </c>
      <c r="B8" s="2">
        <v>118</v>
      </c>
      <c r="C8" s="2">
        <v>61</v>
      </c>
      <c r="D8" s="2" t="s">
        <v>31</v>
      </c>
      <c r="E8" s="2"/>
      <c r="F8" s="2">
        <v>13</v>
      </c>
      <c r="G8" s="2" t="s">
        <v>54</v>
      </c>
      <c r="H8" s="2">
        <v>26</v>
      </c>
    </row>
    <row r="9" spans="1:8">
      <c r="A9" s="2">
        <v>7</v>
      </c>
      <c r="B9" s="2">
        <v>98</v>
      </c>
      <c r="C9" s="2">
        <v>121</v>
      </c>
      <c r="D9" s="2" t="s">
        <v>29</v>
      </c>
      <c r="E9" s="2"/>
      <c r="F9" s="2">
        <v>13</v>
      </c>
      <c r="G9" s="2" t="s">
        <v>55</v>
      </c>
      <c r="H9" s="2">
        <v>25</v>
      </c>
    </row>
    <row r="10" spans="1:8">
      <c r="A10" s="2">
        <v>8</v>
      </c>
      <c r="B10" s="2">
        <v>11</v>
      </c>
      <c r="C10" s="2">
        <v>129</v>
      </c>
      <c r="D10" s="2" t="s">
        <v>35</v>
      </c>
      <c r="E10" s="2"/>
      <c r="F10" s="2">
        <v>12</v>
      </c>
      <c r="G10" s="2" t="s">
        <v>56</v>
      </c>
      <c r="H10" s="2">
        <v>24</v>
      </c>
    </row>
    <row r="11" spans="1:8">
      <c r="A11" s="2">
        <v>9</v>
      </c>
      <c r="B11" s="2">
        <v>613</v>
      </c>
      <c r="C11" s="2">
        <v>52</v>
      </c>
      <c r="D11" s="2" t="s">
        <v>37</v>
      </c>
      <c r="E11" s="2"/>
      <c r="F11" s="2">
        <v>12</v>
      </c>
      <c r="G11" s="2" t="s">
        <v>57</v>
      </c>
      <c r="H11" s="2">
        <v>23</v>
      </c>
    </row>
    <row r="12" spans="1:8">
      <c r="A12" s="2">
        <v>10</v>
      </c>
      <c r="B12" s="2">
        <v>111</v>
      </c>
      <c r="C12" s="2">
        <v>26</v>
      </c>
      <c r="D12" s="2" t="s">
        <v>39</v>
      </c>
      <c r="E12" s="2"/>
      <c r="F12" s="2">
        <v>12</v>
      </c>
      <c r="G12" s="2" t="s">
        <v>58</v>
      </c>
      <c r="H12" s="2">
        <v>22</v>
      </c>
    </row>
    <row r="13" spans="1:8">
      <c r="A13" s="2">
        <v>11</v>
      </c>
      <c r="B13" s="2">
        <v>47</v>
      </c>
      <c r="C13" s="2">
        <v>63</v>
      </c>
      <c r="D13" s="2" t="s">
        <v>41</v>
      </c>
      <c r="E13" s="2"/>
      <c r="F13" s="2">
        <v>12</v>
      </c>
      <c r="G13" s="2" t="s">
        <v>59</v>
      </c>
      <c r="H13" s="2">
        <v>21</v>
      </c>
    </row>
    <row r="14" spans="1:8">
      <c r="A14" s="2">
        <v>12</v>
      </c>
      <c r="B14" s="2">
        <v>79</v>
      </c>
      <c r="C14" s="2">
        <v>28</v>
      </c>
      <c r="D14" s="2" t="s">
        <v>33</v>
      </c>
      <c r="E14" s="2"/>
      <c r="F14" s="2">
        <v>11</v>
      </c>
      <c r="G14" s="2" t="s">
        <v>60</v>
      </c>
      <c r="H14" s="2">
        <v>20</v>
      </c>
    </row>
    <row r="15" spans="1:8">
      <c r="A15" s="2">
        <v>13</v>
      </c>
      <c r="B15" s="2">
        <v>20</v>
      </c>
      <c r="C15" s="2">
        <v>25</v>
      </c>
      <c r="D15" s="2" t="s">
        <v>43</v>
      </c>
      <c r="E15" s="2"/>
      <c r="F15" s="2">
        <v>11</v>
      </c>
      <c r="G15" s="2" t="s">
        <v>61</v>
      </c>
      <c r="H15" s="2">
        <v>19</v>
      </c>
    </row>
    <row r="16" spans="1:8">
      <c r="A16" s="2">
        <v>14</v>
      </c>
      <c r="B16" s="2">
        <v>297</v>
      </c>
      <c r="C16" s="2">
        <v>24</v>
      </c>
      <c r="D16" s="2" t="s">
        <v>45</v>
      </c>
      <c r="E16" s="2"/>
      <c r="F16" s="2">
        <v>10</v>
      </c>
      <c r="G16" s="2" t="s">
        <v>62</v>
      </c>
      <c r="H16" s="2">
        <v>18</v>
      </c>
    </row>
    <row r="17" spans="1:8">
      <c r="A17" s="2">
        <v>15</v>
      </c>
      <c r="B17" s="2">
        <v>95</v>
      </c>
      <c r="C17" s="2">
        <v>80</v>
      </c>
      <c r="D17" s="2" t="s">
        <v>47</v>
      </c>
      <c r="E17" s="2"/>
      <c r="F17" s="2">
        <v>0</v>
      </c>
      <c r="G17" s="2" t="s">
        <v>63</v>
      </c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11" sqref="L11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35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32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30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28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27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26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25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24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2025-10-12T14:04:14Z</cp:lastPrinted>
  <dcterms:created xsi:type="dcterms:W3CDTF">2021-04-11T09:28:18Z</dcterms:created>
  <dcterms:modified xsi:type="dcterms:W3CDTF">2025-10-12T14:04:16Z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